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7230" activeTab="0"/>
  </bookViews>
  <sheets>
    <sheet name="объемы 2017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<sst xmlns="http://schemas.openxmlformats.org/spreadsheetml/2006/main" count="22" uniqueCount="21">
  <si>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(наименование субъекта естественной монополии)</t>
  </si>
  <si>
    <t>№ п/п</t>
  </si>
  <si>
    <t>Форма № 2-г</t>
  </si>
  <si>
    <t xml:space="preserve">Объемы перевозок пассажиров железнодорожным транспортом </t>
  </si>
  <si>
    <t>общего пользования в пригородном сообщении</t>
  </si>
  <si>
    <t xml:space="preserve"> </t>
  </si>
  <si>
    <t xml:space="preserve">Показатели </t>
  </si>
  <si>
    <t>Ед-ца изм.</t>
  </si>
  <si>
    <t>I</t>
  </si>
  <si>
    <t xml:space="preserve">Объемы перевозок пассажиров железнодорожным транспортом общего пользования (отправленные пассажиры) за год всего в пригородном сообщении </t>
  </si>
  <si>
    <t>млн. пасс.</t>
  </si>
  <si>
    <t>II</t>
  </si>
  <si>
    <t>III</t>
  </si>
  <si>
    <t>Пассажирооборот по инфраструктуре железнодорожного транспорта общего пользования за год в пригородном сообщении</t>
  </si>
  <si>
    <t>млн. пасс-км</t>
  </si>
  <si>
    <t xml:space="preserve">Объемы перевозок пассажиров железнодорожным транспортом общего пользования (перевезенные пассажиры) за год всего,  в пригородном сообщении </t>
  </si>
  <si>
    <t xml:space="preserve">АО "Кузбасс-пригород"  </t>
  </si>
  <si>
    <t>отчетный 2019</t>
  </si>
  <si>
    <t>отчетный 2020</t>
  </si>
  <si>
    <t>Текущий год 2021</t>
  </si>
  <si>
    <t>Последующий год 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</si>
</sst>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101;&#1082;&#1086;&#1085;&#1086;&#1084;&#1080;&#1089;&#1090;&#1099;\&#1044;&#1054;&#1050;&#1059;&#1052;&#1045;&#1053;&#1058;&#1040;&#1062;&#1048;&#1071;%202019\&#1055;&#1086;&#1084;&#1077;&#1089;&#1103;&#1095;&#1085;&#1072;&#1103;%202019,%20&#1060;&#1054;-6\2019%20&#1087;&#1086;&#1084;&#1077;&#1089;&#1103;&#1095;&#1085;&#1086;%20&#1086;&#1073;&#1097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086;&#1073;&#1084;&#1077;&#1085;\&#1043;&#1048;&#1057;&#1055;%20(&#1054;&#1058;&#1063;&#1045;&#1058;&#1067;)\&#1087;&#1086;%20276%20&#1087;&#1088;&#1080;&#1082;&#1072;&#1079;&#1091;%20&#1084;&#1080;&#1085;&#1101;&#1082;\&#1047;&#1040;&#1055;&#1056;&#1054;&#1057;%2004.06.20\2020%20&#1087;&#1086;&#1084;&#1077;&#1089;&#1103;&#1095;&#1085;&#1086;%20&#1086;&#1073;&#1097;&#1072;&#1103;%20(&#1076;&#1083;&#1103;%20&#1084;&#1080;&#1085;&#1101;&#1082;%2027.05.2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101;&#1082;&#1086;&#1085;&#1086;&#1084;&#1080;&#1089;&#1090;&#1099;\&#1044;&#1054;&#1050;&#1059;&#1052;&#1045;&#1053;&#1058;&#1040;&#1062;&#1048;&#1071;%202020\&#1055;&#1054;&#1052;&#1045;&#1057;&#1071;&#1063;&#1053;&#1040;&#1071;\2020%20&#1087;&#1086;&#1084;&#1077;&#1089;&#1103;&#1095;&#1085;&#1086;%20&#1086;&#1073;&#1097;&#1072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97.78.82\&#1073;&#1080;&#1079;&#1085;&#1077;&#1089;%20&#1087;&#1083;&#1072;&#1085;\&#1054;&#1058;&#1063;&#1045;&#1058;&#1067;%20&#1054;&#1048;&#1041;\&#1054;&#1090;&#1095;&#1077;&#1090;%20&#1086;&#1073;%20&#1080;&#1089;&#1087;&#1086;&#1083;&#1085;&#1077;&#1085;&#1080;&#1080;%20&#1073;&#1102;&#1076;&#1078;&#1077;&#1090;&#1072;%202021%20&#1075;&#1086;&#1076;&#1072;\&#1054;&#1087;&#1077;&#1088;&#1072;&#1090;&#1080;&#1074;&#1085;&#1072;&#1103;%20&#1086;&#1090;&#1095;&#1077;&#1090;&#1085;&#1086;&#1089;&#1090;&#1100;%202021\&#1084;&#1072;&#1081;%202021\2021%20&#1087;&#1086;&#1084;&#1077;&#1089;&#1103;&#1095;&#1085;&#1086;%20&#1086;&#1073;&#1097;&#1072;&#1103;%20&#1076;&#1083;&#1103;%20&#1086;&#1087;&#1077;&#1088;&#1072;&#1090;&#1080;&#1074;&#1082;&#1080;%20&#1080;%20&#1084;&#1072;&#1082;&#1077;&#1090;&#1086;&#1074;%20&#1085;&#1072;%2024.05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19"/>
      <sheetName val="февраль 19"/>
      <sheetName val="2 месяца 19"/>
      <sheetName val="март 19"/>
      <sheetName val="1 квартал  19"/>
      <sheetName val="апрель 19"/>
      <sheetName val="4 месяца  19"/>
      <sheetName val="май 19"/>
      <sheetName val="5 месяцев  19"/>
      <sheetName val="июнь 19"/>
      <sheetName val="6 месяцев  19"/>
      <sheetName val="июль 19"/>
      <sheetName val="7 месяцев 19"/>
      <sheetName val="август 19"/>
      <sheetName val="8 месяцев 19"/>
      <sheetName val="сентябрь 19"/>
      <sheetName val="9 месяцев 19 "/>
      <sheetName val="ЛЕТНИЙ ПЕРИОД"/>
      <sheetName val="октябрь 19"/>
      <sheetName val="10 месяцев 19"/>
      <sheetName val="ноябрь 19"/>
      <sheetName val="11 месяцев 19 "/>
      <sheetName val="декабрь 19"/>
      <sheetName val="2 полугодие 19"/>
      <sheetName val="4 квартал 19"/>
      <sheetName val="12 месяцев 19"/>
      <sheetName val="1 процент потери"/>
      <sheetName val="полученные деньг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"/>
      <sheetName val="февраль 20"/>
      <sheetName val="2 месяца 20"/>
      <sheetName val="март 20"/>
      <sheetName val="1 квартал  20"/>
      <sheetName val="апрель 20"/>
      <sheetName val="4 месяца  20"/>
      <sheetName val="май 20"/>
      <sheetName val="5 месяцев  20"/>
      <sheetName val="июнь 20"/>
      <sheetName val="2 квартал  20"/>
      <sheetName val="6 месяцев  20"/>
      <sheetName val="июль 20"/>
      <sheetName val="7 месяцев 20"/>
      <sheetName val="август 20"/>
      <sheetName val="8 месяцев 20"/>
      <sheetName val="сентябрь 20"/>
      <sheetName val="3 квартал 20 "/>
      <sheetName val="9 месяцев 20 "/>
      <sheetName val="ЛЕТНИЙ ПЕРИОД"/>
      <sheetName val="октябрь 20"/>
      <sheetName val="10 месяцев 20"/>
      <sheetName val="ноябрь 20 "/>
      <sheetName val="11 месяцев 20 "/>
      <sheetName val="декабрь 20"/>
      <sheetName val="2 полугодие 20"/>
      <sheetName val="4 квартал 20"/>
      <sheetName val="12 месяцев 20"/>
      <sheetName val="ВАРИАН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"/>
      <sheetName val="февраль 20"/>
      <sheetName val="2 месяца 20"/>
      <sheetName val="март 20"/>
      <sheetName val="1 квартал  20"/>
      <sheetName val="апрель 20"/>
      <sheetName val="4 месяца  20"/>
      <sheetName val="май 20"/>
      <sheetName val="5 месяцев  20"/>
      <sheetName val="июнь 20"/>
      <sheetName val="2 квартал  20"/>
      <sheetName val="6 месяцев  20"/>
      <sheetName val="июль 20"/>
      <sheetName val="7 месяцев 20"/>
      <sheetName val="август 20"/>
      <sheetName val="8 месяцев 20"/>
      <sheetName val="сентябрь 20"/>
      <sheetName val="3 квартал 20 "/>
      <sheetName val="9 месяцев 20 "/>
      <sheetName val="ЛЕТНИЙ ПЕРИОД"/>
      <sheetName val="октябрь 20"/>
      <sheetName val="10 месяцев 20"/>
      <sheetName val="ноябрь 20"/>
      <sheetName val="11 месяцев 20 "/>
      <sheetName val="декабрь 20"/>
      <sheetName val="2 полугодие 20"/>
      <sheetName val="4 квартал 20"/>
      <sheetName val="12 месяцев 20"/>
      <sheetName val="ВАРИАНТ"/>
      <sheetName val="варианты по ко"/>
      <sheetName val="вариант ко 2"/>
    </sheetNames>
    <sheetDataSet>
      <sheetData sheetId="27">
        <row r="12">
          <cell r="AD12">
            <v>3693.818</v>
          </cell>
        </row>
        <row r="19">
          <cell r="AD19">
            <v>129.705953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1"/>
      <sheetName val="февраль 21"/>
      <sheetName val="2 месяца 21"/>
      <sheetName val="март 21"/>
      <sheetName val="1 квартал  21"/>
      <sheetName val="апрель 21"/>
      <sheetName val="4 месяца  21"/>
      <sheetName val="май 21"/>
      <sheetName val="5 месяцев  21"/>
      <sheetName val="июнь 21"/>
      <sheetName val="2 квартал  21"/>
      <sheetName val="6 месяцев  21"/>
      <sheetName val="июль 21"/>
      <sheetName val="7 месяцев 21"/>
      <sheetName val="август 21"/>
      <sheetName val="8 месяцев 21"/>
      <sheetName val="сентябрь 21"/>
      <sheetName val="3 квартал 21 "/>
      <sheetName val="9 месяцев 21"/>
      <sheetName val="ЛЕТНИЙ ПЕРИОД"/>
      <sheetName val="октябрь 21"/>
      <sheetName val="10 месяцев 21"/>
      <sheetName val="ноябрь 21"/>
      <sheetName val="11 месяцев 21"/>
      <sheetName val="декабрь 21"/>
      <sheetName val="2 полугодие 21"/>
      <sheetName val="4 квартал 21"/>
      <sheetName val="12 месяцев 21"/>
      <sheetName val="ВАРИАНТ"/>
      <sheetName val="варианты по ко"/>
      <sheetName val="вариант ко 2"/>
      <sheetName val="12 месяцев 21 (ожид )"/>
      <sheetName val="12 месяцев 21 (ожид ) (2)"/>
      <sheetName val="Лист1"/>
    </sheetNames>
    <sheetDataSet>
      <sheetData sheetId="27">
        <row r="12">
          <cell r="AD12">
            <v>4197.573414699999</v>
          </cell>
        </row>
        <row r="19">
          <cell r="AD19">
            <v>145.5957366791064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tabSelected="1" view="pageBreakPreview" zoomScale="80" zoomScaleNormal="75" zoomScaleSheetLayoutView="80" zoomScalePageLayoutView="0" workbookViewId="0" topLeftCell="A2">
      <selection activeCell="G14" sqref="G14"/>
    </sheetView>
  </sheetViews>
  <sheetFormatPr defaultColWidth="9.00390625" defaultRowHeight="12.75"/>
  <cols>
    <col min="2" max="2" width="64.125" style="0" customWidth="1"/>
    <col min="3" max="3" width="21.875" style="0" customWidth="1"/>
    <col min="4" max="7" width="24.25390625" style="0" customWidth="1"/>
  </cols>
  <sheetData>
    <row r="1" spans="1:7" ht="18.75">
      <c r="A1" s="1"/>
      <c r="D1" s="1"/>
      <c r="E1" s="1"/>
      <c r="F1" s="1"/>
      <c r="G1" s="1" t="s">
        <v>2</v>
      </c>
    </row>
    <row r="2" ht="15.75">
      <c r="A2" s="4"/>
    </row>
    <row r="3" spans="1:7" ht="18.75">
      <c r="A3" s="10" t="s">
        <v>3</v>
      </c>
      <c r="B3" s="10"/>
      <c r="C3" s="10"/>
      <c r="D3" s="10"/>
      <c r="E3" s="10"/>
      <c r="F3" s="10"/>
      <c r="G3" s="10"/>
    </row>
    <row r="4" spans="1:7" ht="18.75">
      <c r="A4" s="10" t="s">
        <v>4</v>
      </c>
      <c r="B4" s="10"/>
      <c r="C4" s="10"/>
      <c r="D4" s="10"/>
      <c r="E4" s="10"/>
      <c r="F4" s="10"/>
      <c r="G4" s="10"/>
    </row>
    <row r="5" ht="18.75">
      <c r="A5" s="2" t="s">
        <v>5</v>
      </c>
    </row>
    <row r="6" spans="1:7" ht="18.75">
      <c r="A6" s="11" t="s">
        <v>16</v>
      </c>
      <c r="B6" s="11"/>
      <c r="C6" s="11"/>
      <c r="D6" s="11"/>
      <c r="E6" s="11"/>
      <c r="F6" s="11"/>
      <c r="G6" s="11"/>
    </row>
    <row r="7" spans="1:7" ht="12.75">
      <c r="A7" s="12" t="s">
        <v>0</v>
      </c>
      <c r="B7" s="12"/>
      <c r="C7" s="12"/>
      <c r="D7" s="12"/>
      <c r="E7" s="12"/>
      <c r="F7" s="12"/>
      <c r="G7" s="12"/>
    </row>
    <row r="8" ht="15.75">
      <c r="A8" s="4"/>
    </row>
    <row r="9" ht="16.5" thickBot="1">
      <c r="A9" s="4"/>
    </row>
    <row r="10" spans="1:7" ht="38.25" thickBot="1">
      <c r="A10" s="5" t="s">
        <v>1</v>
      </c>
      <c r="B10" s="6" t="s">
        <v>6</v>
      </c>
      <c r="C10" s="6" t="s">
        <v>7</v>
      </c>
      <c r="D10" s="6" t="s">
        <v>17</v>
      </c>
      <c r="E10" s="6" t="s">
        <v>18</v>
      </c>
      <c r="F10" s="6" t="s">
        <v>19</v>
      </c>
      <c r="G10" s="6" t="s">
        <v>20</v>
      </c>
    </row>
    <row r="11" spans="1:7" ht="19.5" thickBo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71.25" customHeight="1" thickBot="1">
      <c r="A12" s="7" t="s">
        <v>8</v>
      </c>
      <c r="B12" s="3" t="s">
        <v>9</v>
      </c>
      <c r="C12" s="8" t="s">
        <v>10</v>
      </c>
      <c r="D12" s="9">
        <v>4.985212</v>
      </c>
      <c r="E12" s="9">
        <f>'[3]12 месяцев 20'!$AD$12/1000</f>
        <v>3.6938180000000003</v>
      </c>
      <c r="F12" s="9">
        <f>'[4]12 месяцев 21'!$AD$12/1000</f>
        <v>4.197573414699999</v>
      </c>
      <c r="G12" s="9">
        <f>F12</f>
        <v>4.197573414699999</v>
      </c>
    </row>
    <row r="13" spans="1:7" ht="66" customHeight="1" thickBot="1">
      <c r="A13" s="7" t="s">
        <v>11</v>
      </c>
      <c r="B13" s="3" t="s">
        <v>15</v>
      </c>
      <c r="C13" s="8" t="s">
        <v>10</v>
      </c>
      <c r="D13" s="9">
        <v>4.985212</v>
      </c>
      <c r="E13" s="9">
        <f>E12</f>
        <v>3.6938180000000003</v>
      </c>
      <c r="F13" s="9">
        <f>F12</f>
        <v>4.197573414699999</v>
      </c>
      <c r="G13" s="9">
        <f>G12</f>
        <v>4.197573414699999</v>
      </c>
    </row>
    <row r="14" spans="1:7" ht="72" customHeight="1" thickBot="1">
      <c r="A14" s="7" t="s">
        <v>12</v>
      </c>
      <c r="B14" s="3" t="s">
        <v>13</v>
      </c>
      <c r="C14" s="8" t="s">
        <v>14</v>
      </c>
      <c r="D14" s="9">
        <v>180.31488700000003</v>
      </c>
      <c r="E14" s="9">
        <f>'[3]12 месяцев 20'!$AD$19</f>
        <v>129.705953</v>
      </c>
      <c r="F14" s="9">
        <f>'[4]12 месяцев 21'!$AD$19</f>
        <v>145.5957366791064</v>
      </c>
      <c r="G14" s="9">
        <f>F14</f>
        <v>145.5957366791064</v>
      </c>
    </row>
  </sheetData>
  <sheetProtection/>
  <mergeCells count="4">
    <mergeCell ref="A3:G3"/>
    <mergeCell ref="A4:G4"/>
    <mergeCell ref="A6:G6"/>
    <mergeCell ref="A7:G7"/>
  </mergeCells>
  <printOptions/>
  <pageMargins left="0.51" right="0.31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"Кузбасс-Пригород"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Михаил</cp:lastModifiedBy>
  <cp:lastPrinted>2019-07-05T03:48:37Z</cp:lastPrinted>
  <dcterms:created xsi:type="dcterms:W3CDTF">2011-06-22T02:44:10Z</dcterms:created>
  <dcterms:modified xsi:type="dcterms:W3CDTF">2021-06-29T02:44:43Z</dcterms:modified>
  <cp:category/>
  <cp:version/>
  <cp:contentType/>
  <cp:contentStatus/>
</cp:coreProperties>
</file>